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01" activeTab="0"/>
  </bookViews>
  <sheets>
    <sheet name="Pakkumistabel" sheetId="1" r:id="rId1"/>
    <sheet name="Leht1" sheetId="2" r:id="rId2"/>
  </sheets>
  <definedNames>
    <definedName name="_Hlk508783308" localSheetId="0">'Pakkumistabel'!$B$70</definedName>
  </definedNames>
  <calcPr fullCalcOnLoad="1"/>
</workbook>
</file>

<file path=xl/sharedStrings.xml><?xml version="1.0" encoding="utf-8"?>
<sst xmlns="http://schemas.openxmlformats.org/spreadsheetml/2006/main" count="75" uniqueCount="52">
  <si>
    <t>NIMETUS</t>
  </si>
  <si>
    <t>MÜ</t>
  </si>
  <si>
    <t>Kogus</t>
  </si>
  <si>
    <t>m2</t>
  </si>
  <si>
    <t>tk</t>
  </si>
  <si>
    <t>Pakkumuse maksumuse tabel</t>
  </si>
  <si>
    <t>Ühiku hind</t>
  </si>
  <si>
    <t>Kuupäev</t>
  </si>
  <si>
    <t>KOKKU ilma KM-ta</t>
  </si>
  <si>
    <t>KOKKU koos käibemaksuga</t>
  </si>
  <si>
    <t>Käibemaks 20 %</t>
  </si>
  <si>
    <t>Pakkuja nimi</t>
  </si>
  <si>
    <t>Pakkuja registrikood</t>
  </si>
  <si>
    <t>Objekt</t>
  </si>
  <si>
    <t>KOKKU</t>
  </si>
  <si>
    <t>kpl</t>
  </si>
  <si>
    <t>Pakkumuse esitas:</t>
  </si>
  <si>
    <t>Ees- ja perenimi</t>
  </si>
  <si>
    <t>/allkirjastatud digitaalselt/</t>
  </si>
  <si>
    <t>Kunda leinamaja</t>
  </si>
  <si>
    <t>m3</t>
  </si>
  <si>
    <t>jm</t>
  </si>
  <si>
    <t>Palun asendada</t>
  </si>
  <si>
    <t>1. Sisetööd</t>
  </si>
  <si>
    <t>Olemasoleva põranda ja seinte lammutus</t>
  </si>
  <si>
    <t>Korstna lammutus</t>
  </si>
  <si>
    <t xml:space="preserve">Liiva/ killustiku täide </t>
  </si>
  <si>
    <t>Põranda soojustus EPS 10 200mm</t>
  </si>
  <si>
    <t>Põranda valu</t>
  </si>
  <si>
    <t>Saali põikseina karkassi ehitus</t>
  </si>
  <si>
    <t>Kipsvaheseinad</t>
  </si>
  <si>
    <t>Kipseinte viimistlus</t>
  </si>
  <si>
    <t>OSB põrand</t>
  </si>
  <si>
    <t>Pööninguluuk</t>
  </si>
  <si>
    <t>Siseuksed</t>
  </si>
  <si>
    <t>Seinte katmine viimistletud profiillauaga</t>
  </si>
  <si>
    <t>Seinte katmine keraamilise plaadiga</t>
  </si>
  <si>
    <t>Akustilise puitpaneelide paigaldus</t>
  </si>
  <si>
    <t>Põranda katmine keraamilise plaadiga</t>
  </si>
  <si>
    <t>Lagede katmine profiillauaga</t>
  </si>
  <si>
    <t>Valamu,boileri,WC-poti paigaldus koos ühendustega</t>
  </si>
  <si>
    <t>Soojustagastusega värskeõhuklappide paigaldus</t>
  </si>
  <si>
    <t>Õhksoojuspumba paigaldus</t>
  </si>
  <si>
    <t>Hoonesisesed elektritööd (s.h pistikud, prožektor, valgustid, PJK, värskeõhuklappide toitekaabel) koos põrandaküttega</t>
  </si>
  <si>
    <t>2. Välitööd</t>
  </si>
  <si>
    <t>Veetrassi rajamine koos elektritöödega</t>
  </si>
  <si>
    <t>Hoonevälised kanalisatsioonitööd (s.h puhastamine/asendamine)</t>
  </si>
  <si>
    <t>Uue peatoitekaabli vedamine LK-st</t>
  </si>
  <si>
    <t>Salvkaevupumba paigaldus koos kaabelliini rajamisega (ca 40m)</t>
  </si>
  <si>
    <t>Tänavakivi paigaldus</t>
  </si>
  <si>
    <t>Inva kaldtee koos käsipuuga</t>
  </si>
  <si>
    <t>Kunda leinamaja rekonstrueerimistööde II etapp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</si>
</sst>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"/>
    <numFmt numFmtId="182" formatCode="_-* #,##0.0\ &quot;kr&quot;_-;\-* #,##0.0\ &quot;kr&quot;_-;_-* &quot;-&quot;??\ &quot;kr&quot;_-;_-@_-"/>
    <numFmt numFmtId="183" formatCode="_-* #,##0\ &quot;kr&quot;_-;\-* #,##0\ &quot;kr&quot;_-;_-* &quot;-&quot;??\ &quot;kr&quot;_-;_-@_-"/>
    <numFmt numFmtId="184" formatCode="0.0000"/>
    <numFmt numFmtId="185" formatCode="0.00000"/>
    <numFmt numFmtId="186" formatCode="&quot;Jah&quot;;&quot;Jah&quot;;&quot;Ei&quot;"/>
    <numFmt numFmtId="187" formatCode="&quot;Tõene&quot;;&quot;Tõene&quot;;&quot;Väär&quot;"/>
    <numFmt numFmtId="188" formatCode="&quot;Sees&quot;;&quot;Sees&quot;;&quot;Väljas&quot;"/>
    <numFmt numFmtId="189" formatCode="[$€-2]\ #,##0.00_);[Red]\([$€-2]\ #,##0.00\)"/>
    <numFmt numFmtId="190" formatCode="[$-425]d\.\ mmmm\ yyyy&quot;. a.&quot;"/>
    <numFmt numFmtId="191" formatCode="#,##0.00\ _k_r"/>
    <numFmt numFmtId="192" formatCode="#,##0.00\ [$€-425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\ [$€-1]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0" borderId="9" applyNumberFormat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14" fontId="3" fillId="0" borderId="0" xfId="0" applyNumberFormat="1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1" fontId="1" fillId="33" borderId="10" xfId="0" applyNumberFormat="1" applyFont="1" applyFill="1" applyBorder="1" applyAlignment="1">
      <alignment horizontal="justify"/>
    </xf>
    <xf numFmtId="2" fontId="1" fillId="33" borderId="11" xfId="0" applyNumberFormat="1" applyFont="1" applyFill="1" applyBorder="1" applyAlignment="1">
      <alignment horizontal="justify"/>
    </xf>
    <xf numFmtId="0" fontId="2" fillId="0" borderId="0" xfId="0" applyFont="1" applyBorder="1" applyAlignment="1">
      <alignment horizontal="distributed"/>
    </xf>
    <xf numFmtId="1" fontId="1" fillId="0" borderId="13" xfId="0" applyNumberFormat="1" applyFont="1" applyBorder="1" applyAlignment="1">
      <alignment horizontal="justify"/>
    </xf>
    <xf numFmtId="2" fontId="2" fillId="0" borderId="0" xfId="0" applyNumberFormat="1" applyFont="1" applyBorder="1" applyAlignment="1">
      <alignment horizontal="justify"/>
    </xf>
    <xf numFmtId="0" fontId="1" fillId="33" borderId="11" xfId="0" applyFont="1" applyFill="1" applyBorder="1" applyAlignment="1">
      <alignment horizontal="justify"/>
    </xf>
    <xf numFmtId="2" fontId="1" fillId="0" borderId="0" xfId="0" applyNumberFormat="1" applyFont="1" applyFill="1" applyBorder="1" applyAlignment="1">
      <alignment horizontal="justify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justify"/>
    </xf>
    <xf numFmtId="0" fontId="1" fillId="0" borderId="0" xfId="0" applyFont="1" applyBorder="1" applyAlignment="1">
      <alignment horizontal="distributed"/>
    </xf>
    <xf numFmtId="183" fontId="1" fillId="0" borderId="0" xfId="57" applyNumberFormat="1" applyFont="1" applyBorder="1" applyAlignment="1">
      <alignment horizontal="distributed"/>
    </xf>
    <xf numFmtId="0" fontId="1" fillId="0" borderId="0" xfId="0" applyFont="1" applyAlignment="1">
      <alignment horizontal="distributed"/>
    </xf>
    <xf numFmtId="1" fontId="1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9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92" fontId="1" fillId="33" borderId="16" xfId="0" applyNumberFormat="1" applyFont="1" applyFill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192" fontId="1" fillId="34" borderId="18" xfId="0" applyNumberFormat="1" applyFont="1" applyFill="1" applyBorder="1" applyAlignment="1">
      <alignment horizontal="center" vertical="center"/>
    </xf>
    <xf numFmtId="192" fontId="1" fillId="33" borderId="19" xfId="0" applyNumberFormat="1" applyFont="1" applyFill="1" applyBorder="1" applyAlignment="1">
      <alignment horizontal="center" vertical="center"/>
    </xf>
    <xf numFmtId="192" fontId="1" fillId="33" borderId="18" xfId="0" applyNumberFormat="1" applyFont="1" applyFill="1" applyBorder="1" applyAlignment="1">
      <alignment horizontal="center" vertical="center"/>
    </xf>
    <xf numFmtId="192" fontId="1" fillId="33" borderId="2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12" borderId="13" xfId="0" applyNumberFormat="1" applyFont="1" applyFill="1" applyBorder="1" applyAlignment="1">
      <alignment horizontal="justify"/>
    </xf>
    <xf numFmtId="1" fontId="1" fillId="12" borderId="15" xfId="0" applyNumberFormat="1" applyFont="1" applyFill="1" applyBorder="1" applyAlignment="1">
      <alignment horizontal="justify"/>
    </xf>
    <xf numFmtId="2" fontId="4" fillId="12" borderId="21" xfId="0" applyNumberFormat="1" applyFont="1" applyFill="1" applyBorder="1" applyAlignment="1">
      <alignment/>
    </xf>
    <xf numFmtId="192" fontId="1" fillId="34" borderId="22" xfId="0" applyNumberFormat="1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/>
    </xf>
    <xf numFmtId="192" fontId="4" fillId="12" borderId="16" xfId="0" applyNumberFormat="1" applyFont="1" applyFill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96" fontId="4" fillId="12" borderId="16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3" fillId="0" borderId="6" xfId="44" applyAlignment="1">
      <alignment horizontal="center"/>
    </xf>
    <xf numFmtId="1" fontId="1" fillId="0" borderId="25" xfId="0" applyNumberFormat="1" applyFont="1" applyBorder="1" applyAlignment="1">
      <alignment horizontal="justify"/>
    </xf>
    <xf numFmtId="0" fontId="1" fillId="0" borderId="26" xfId="0" applyFont="1" applyBorder="1" applyAlignment="1">
      <alignment horizontal="justify"/>
    </xf>
    <xf numFmtId="0" fontId="1" fillId="0" borderId="27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0" fillId="0" borderId="21" xfId="0" applyFont="1" applyBorder="1" applyAlignment="1">
      <alignment horizontal="left" vertical="top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7.8515625" style="2" bestFit="1" customWidth="1"/>
    <col min="2" max="2" width="42.57421875" style="2" customWidth="1"/>
    <col min="3" max="3" width="6.57421875" style="2" customWidth="1"/>
    <col min="4" max="4" width="6.7109375" style="2" customWidth="1"/>
    <col min="5" max="5" width="10.7109375" style="2" customWidth="1"/>
    <col min="6" max="6" width="10.8515625" style="2" customWidth="1"/>
    <col min="7" max="8" width="9.140625" style="2" customWidth="1"/>
    <col min="9" max="16384" width="9.140625" style="2" customWidth="1"/>
  </cols>
  <sheetData>
    <row r="1" spans="1:6" ht="15.75" customHeight="1" thickBot="1">
      <c r="A1" s="52" t="s">
        <v>5</v>
      </c>
      <c r="B1" s="52"/>
      <c r="C1" s="52"/>
      <c r="D1" s="52"/>
      <c r="E1" s="52"/>
      <c r="F1" s="52"/>
    </row>
    <row r="2" spans="1:6" ht="13.5" thickTop="1">
      <c r="A2" s="3"/>
      <c r="B2" s="1"/>
      <c r="C2" s="1"/>
      <c r="D2" s="1"/>
      <c r="E2" s="1"/>
      <c r="F2" s="1"/>
    </row>
    <row r="3" spans="1:6" ht="12.75">
      <c r="A3" s="60" t="s">
        <v>51</v>
      </c>
      <c r="B3" s="60"/>
      <c r="C3" s="60"/>
      <c r="D3" s="60"/>
      <c r="E3" s="60"/>
      <c r="F3" s="60"/>
    </row>
    <row r="4" spans="1:6" ht="12.75">
      <c r="A4" s="3"/>
      <c r="B4" s="1"/>
      <c r="C4" s="1"/>
      <c r="D4" s="1"/>
      <c r="E4" s="1"/>
      <c r="F4" s="1"/>
    </row>
    <row r="5" spans="1:6" ht="13.5">
      <c r="A5" s="3"/>
      <c r="B5" s="4" t="s">
        <v>11</v>
      </c>
      <c r="C5" s="61" t="s">
        <v>22</v>
      </c>
      <c r="D5" s="61"/>
      <c r="E5" s="61"/>
      <c r="F5" s="61"/>
    </row>
    <row r="6" spans="1:6" ht="13.5">
      <c r="A6" s="3"/>
      <c r="B6" s="4" t="s">
        <v>12</v>
      </c>
      <c r="C6" s="61" t="s">
        <v>22</v>
      </c>
      <c r="D6" s="61"/>
      <c r="E6" s="61"/>
      <c r="F6" s="61"/>
    </row>
    <row r="7" spans="1:6" ht="14.25" thickBot="1">
      <c r="A7" s="3"/>
      <c r="B7" s="5" t="s">
        <v>7</v>
      </c>
      <c r="C7" s="61" t="s">
        <v>22</v>
      </c>
      <c r="D7" s="61"/>
      <c r="E7" s="61"/>
      <c r="F7" s="61"/>
    </row>
    <row r="8" spans="1:6" ht="26.25" thickBot="1">
      <c r="A8" s="7"/>
      <c r="B8" s="8" t="s">
        <v>0</v>
      </c>
      <c r="C8" s="8" t="s">
        <v>1</v>
      </c>
      <c r="D8" s="8" t="s">
        <v>2</v>
      </c>
      <c r="E8" s="8" t="s">
        <v>6</v>
      </c>
      <c r="F8" s="9" t="s">
        <v>8</v>
      </c>
    </row>
    <row r="9" spans="1:17" ht="20.25" customHeight="1" thickBot="1">
      <c r="A9" s="10" t="s">
        <v>13</v>
      </c>
      <c r="B9" s="11" t="s">
        <v>19</v>
      </c>
      <c r="C9" s="15"/>
      <c r="D9" s="15"/>
      <c r="E9" s="11"/>
      <c r="F9" s="2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3.5" thickBot="1">
      <c r="A10" s="13"/>
      <c r="B10" s="16"/>
      <c r="C10" s="3"/>
      <c r="D10" s="3"/>
      <c r="E10" s="14"/>
      <c r="F10" s="29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3.5" thickBot="1">
      <c r="A11" s="35"/>
      <c r="B11" s="37" t="s">
        <v>23</v>
      </c>
      <c r="C11" s="37"/>
      <c r="D11" s="37"/>
      <c r="E11" s="37"/>
      <c r="F11" s="44">
        <f>SUM(F12:F31)</f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0" ht="12.75">
      <c r="A12" s="22">
        <v>1</v>
      </c>
      <c r="B12" s="45" t="s">
        <v>24</v>
      </c>
      <c r="C12" s="25" t="s">
        <v>15</v>
      </c>
      <c r="D12" s="23">
        <v>1</v>
      </c>
      <c r="E12" s="24">
        <v>0</v>
      </c>
      <c r="F12" s="38">
        <f aca="true" t="shared" si="0" ref="F12:F31">D12*E12</f>
        <v>0</v>
      </c>
      <c r="G12" s="12"/>
      <c r="H12" s="12"/>
      <c r="I12" s="12"/>
      <c r="J12" s="12"/>
    </row>
    <row r="13" spans="1:10" ht="12.75">
      <c r="A13" s="22">
        <v>2</v>
      </c>
      <c r="B13" s="45" t="s">
        <v>25</v>
      </c>
      <c r="C13" s="25" t="s">
        <v>15</v>
      </c>
      <c r="D13" s="23">
        <v>1</v>
      </c>
      <c r="E13" s="24">
        <v>0</v>
      </c>
      <c r="F13" s="38">
        <f t="shared" si="0"/>
        <v>0</v>
      </c>
      <c r="G13" s="12"/>
      <c r="H13" s="12"/>
      <c r="I13" s="12"/>
      <c r="J13" s="12"/>
    </row>
    <row r="14" spans="1:10" ht="12.75">
      <c r="A14" s="22">
        <v>3</v>
      </c>
      <c r="B14" s="45" t="s">
        <v>26</v>
      </c>
      <c r="C14" s="25" t="s">
        <v>20</v>
      </c>
      <c r="D14" s="23">
        <v>80</v>
      </c>
      <c r="E14" s="24">
        <v>0</v>
      </c>
      <c r="F14" s="38">
        <f t="shared" si="0"/>
        <v>0</v>
      </c>
      <c r="G14" s="12"/>
      <c r="H14" s="12"/>
      <c r="I14" s="12"/>
      <c r="J14" s="12"/>
    </row>
    <row r="15" spans="1:10" ht="12.75">
      <c r="A15" s="22">
        <v>4</v>
      </c>
      <c r="B15" s="45" t="s">
        <v>27</v>
      </c>
      <c r="C15" s="25" t="s">
        <v>3</v>
      </c>
      <c r="D15" s="23">
        <v>96</v>
      </c>
      <c r="E15" s="24">
        <v>0</v>
      </c>
      <c r="F15" s="38">
        <f t="shared" si="0"/>
        <v>0</v>
      </c>
      <c r="G15" s="12"/>
      <c r="H15" s="12"/>
      <c r="I15" s="12"/>
      <c r="J15" s="12"/>
    </row>
    <row r="16" spans="1:10" ht="12.75">
      <c r="A16" s="22">
        <v>5</v>
      </c>
      <c r="B16" s="45" t="s">
        <v>28</v>
      </c>
      <c r="C16" s="25" t="s">
        <v>15</v>
      </c>
      <c r="D16" s="23">
        <v>96</v>
      </c>
      <c r="E16" s="24">
        <v>0</v>
      </c>
      <c r="F16" s="38">
        <f t="shared" si="0"/>
        <v>0</v>
      </c>
      <c r="G16" s="12"/>
      <c r="H16" s="12"/>
      <c r="I16" s="12"/>
      <c r="J16" s="12"/>
    </row>
    <row r="17" spans="1:10" ht="12.75">
      <c r="A17" s="22">
        <v>6</v>
      </c>
      <c r="B17" s="45" t="s">
        <v>29</v>
      </c>
      <c r="C17" s="25" t="s">
        <v>15</v>
      </c>
      <c r="D17" s="23">
        <v>1</v>
      </c>
      <c r="E17" s="24">
        <v>0</v>
      </c>
      <c r="F17" s="38">
        <f t="shared" si="0"/>
        <v>0</v>
      </c>
      <c r="G17" s="12"/>
      <c r="H17" s="12"/>
      <c r="I17" s="12"/>
      <c r="J17" s="12"/>
    </row>
    <row r="18" spans="1:10" ht="12.75">
      <c r="A18" s="22">
        <v>7</v>
      </c>
      <c r="B18" s="45" t="s">
        <v>30</v>
      </c>
      <c r="C18" s="25" t="s">
        <v>3</v>
      </c>
      <c r="D18" s="23">
        <v>96</v>
      </c>
      <c r="E18" s="24">
        <v>0</v>
      </c>
      <c r="F18" s="38">
        <f t="shared" si="0"/>
        <v>0</v>
      </c>
      <c r="G18" s="12"/>
      <c r="H18" s="12"/>
      <c r="I18" s="12"/>
      <c r="J18" s="12"/>
    </row>
    <row r="19" spans="1:10" ht="12.75">
      <c r="A19" s="22">
        <v>8</v>
      </c>
      <c r="B19" s="45" t="s">
        <v>31</v>
      </c>
      <c r="C19" s="25" t="s">
        <v>3</v>
      </c>
      <c r="D19" s="23">
        <v>96</v>
      </c>
      <c r="E19" s="24">
        <v>0</v>
      </c>
      <c r="F19" s="38">
        <f t="shared" si="0"/>
        <v>0</v>
      </c>
      <c r="G19" s="12"/>
      <c r="H19" s="12"/>
      <c r="I19" s="12"/>
      <c r="J19" s="12"/>
    </row>
    <row r="20" spans="1:10" ht="12.75">
      <c r="A20" s="22">
        <v>9</v>
      </c>
      <c r="B20" s="45" t="s">
        <v>32</v>
      </c>
      <c r="C20" s="25" t="s">
        <v>3</v>
      </c>
      <c r="D20" s="23">
        <v>18.5</v>
      </c>
      <c r="E20" s="24">
        <v>0</v>
      </c>
      <c r="F20" s="38">
        <f t="shared" si="0"/>
        <v>0</v>
      </c>
      <c r="G20" s="12"/>
      <c r="H20" s="12"/>
      <c r="I20" s="12"/>
      <c r="J20" s="12"/>
    </row>
    <row r="21" spans="1:10" ht="12.75">
      <c r="A21" s="22">
        <v>10</v>
      </c>
      <c r="B21" s="45" t="s">
        <v>33</v>
      </c>
      <c r="C21" s="25" t="s">
        <v>15</v>
      </c>
      <c r="D21" s="23">
        <v>1</v>
      </c>
      <c r="E21" s="24">
        <v>0</v>
      </c>
      <c r="F21" s="38">
        <f t="shared" si="0"/>
        <v>0</v>
      </c>
      <c r="G21" s="12"/>
      <c r="H21" s="12"/>
      <c r="I21" s="12"/>
      <c r="J21" s="12"/>
    </row>
    <row r="22" spans="1:10" ht="12.75">
      <c r="A22" s="22">
        <v>11</v>
      </c>
      <c r="B22" s="45" t="s">
        <v>34</v>
      </c>
      <c r="C22" s="25" t="s">
        <v>15</v>
      </c>
      <c r="D22" s="23">
        <v>3</v>
      </c>
      <c r="E22" s="24">
        <v>0</v>
      </c>
      <c r="F22" s="38">
        <f t="shared" si="0"/>
        <v>0</v>
      </c>
      <c r="G22" s="12"/>
      <c r="H22" s="12"/>
      <c r="I22" s="12"/>
      <c r="J22" s="12"/>
    </row>
    <row r="23" spans="1:10" ht="12.75">
      <c r="A23" s="22">
        <v>12</v>
      </c>
      <c r="B23" s="45" t="s">
        <v>35</v>
      </c>
      <c r="C23" s="25" t="s">
        <v>3</v>
      </c>
      <c r="D23" s="23">
        <v>190</v>
      </c>
      <c r="E23" s="24">
        <v>0</v>
      </c>
      <c r="F23" s="38">
        <f t="shared" si="0"/>
        <v>0</v>
      </c>
      <c r="G23" s="12"/>
      <c r="H23" s="12"/>
      <c r="I23" s="12"/>
      <c r="J23" s="12"/>
    </row>
    <row r="24" spans="1:10" ht="12.75">
      <c r="A24" s="22">
        <v>13</v>
      </c>
      <c r="B24" s="45" t="s">
        <v>36</v>
      </c>
      <c r="C24" s="25" t="s">
        <v>3</v>
      </c>
      <c r="D24" s="23">
        <v>12</v>
      </c>
      <c r="E24" s="24">
        <v>0</v>
      </c>
      <c r="F24" s="38">
        <f t="shared" si="0"/>
        <v>0</v>
      </c>
      <c r="G24" s="12"/>
      <c r="H24" s="12"/>
      <c r="I24" s="12"/>
      <c r="J24" s="12"/>
    </row>
    <row r="25" spans="1:10" ht="12.75">
      <c r="A25" s="22">
        <v>14</v>
      </c>
      <c r="B25" s="45" t="s">
        <v>37</v>
      </c>
      <c r="C25" s="25" t="s">
        <v>3</v>
      </c>
      <c r="D25" s="23">
        <v>20.2</v>
      </c>
      <c r="E25" s="24">
        <v>0</v>
      </c>
      <c r="F25" s="38">
        <f t="shared" si="0"/>
        <v>0</v>
      </c>
      <c r="G25" s="12"/>
      <c r="H25" s="12"/>
      <c r="I25" s="12"/>
      <c r="J25" s="12"/>
    </row>
    <row r="26" spans="1:10" ht="12.75">
      <c r="A26" s="22">
        <v>15</v>
      </c>
      <c r="B26" s="45" t="s">
        <v>38</v>
      </c>
      <c r="C26" s="25" t="s">
        <v>3</v>
      </c>
      <c r="D26" s="23">
        <v>96</v>
      </c>
      <c r="E26" s="24">
        <v>0</v>
      </c>
      <c r="F26" s="38">
        <f t="shared" si="0"/>
        <v>0</v>
      </c>
      <c r="G26" s="12"/>
      <c r="H26" s="12"/>
      <c r="I26" s="12"/>
      <c r="J26" s="12"/>
    </row>
    <row r="27" spans="1:10" ht="12.75">
      <c r="A27" s="22">
        <v>16</v>
      </c>
      <c r="B27" s="45" t="s">
        <v>39</v>
      </c>
      <c r="C27" s="25" t="s">
        <v>3</v>
      </c>
      <c r="D27" s="23">
        <v>58</v>
      </c>
      <c r="E27" s="24">
        <v>0</v>
      </c>
      <c r="F27" s="38">
        <f t="shared" si="0"/>
        <v>0</v>
      </c>
      <c r="G27" s="12"/>
      <c r="H27" s="12"/>
      <c r="I27" s="12"/>
      <c r="J27" s="12"/>
    </row>
    <row r="28" spans="1:10" ht="26.25" customHeight="1">
      <c r="A28" s="22">
        <v>17</v>
      </c>
      <c r="B28" s="45" t="s">
        <v>40</v>
      </c>
      <c r="C28" s="25" t="s">
        <v>15</v>
      </c>
      <c r="D28" s="23">
        <v>1</v>
      </c>
      <c r="E28" s="24">
        <v>0</v>
      </c>
      <c r="F28" s="38">
        <f t="shared" si="0"/>
        <v>0</v>
      </c>
      <c r="G28" s="12"/>
      <c r="H28" s="12"/>
      <c r="I28" s="12"/>
      <c r="J28" s="12"/>
    </row>
    <row r="29" spans="1:6" ht="12.75">
      <c r="A29" s="22">
        <v>18</v>
      </c>
      <c r="B29" s="45" t="s">
        <v>41</v>
      </c>
      <c r="C29" s="25" t="s">
        <v>15</v>
      </c>
      <c r="D29" s="23">
        <v>2</v>
      </c>
      <c r="E29" s="24">
        <v>0</v>
      </c>
      <c r="F29" s="38">
        <f t="shared" si="0"/>
        <v>0</v>
      </c>
    </row>
    <row r="30" spans="1:6" ht="12.75">
      <c r="A30" s="22">
        <v>19</v>
      </c>
      <c r="B30" s="45" t="s">
        <v>42</v>
      </c>
      <c r="C30" s="25" t="s">
        <v>15</v>
      </c>
      <c r="D30" s="23">
        <v>1</v>
      </c>
      <c r="E30" s="24">
        <v>0</v>
      </c>
      <c r="F30" s="38">
        <f t="shared" si="0"/>
        <v>0</v>
      </c>
    </row>
    <row r="31" spans="1:6" ht="38.25">
      <c r="A31" s="22">
        <v>20</v>
      </c>
      <c r="B31" s="45" t="s">
        <v>43</v>
      </c>
      <c r="C31" s="25" t="s">
        <v>15</v>
      </c>
      <c r="D31" s="23">
        <v>1</v>
      </c>
      <c r="E31" s="24">
        <v>0</v>
      </c>
      <c r="F31" s="38">
        <f t="shared" si="0"/>
        <v>0</v>
      </c>
    </row>
    <row r="32" spans="1:6" ht="13.5" customHeight="1">
      <c r="A32" s="34"/>
      <c r="B32" s="6"/>
      <c r="C32" s="27"/>
      <c r="D32" s="26"/>
      <c r="E32" s="41"/>
      <c r="F32" s="42"/>
    </row>
    <row r="33" spans="1:6" ht="13.5" customHeight="1" thickBot="1">
      <c r="A33" s="34"/>
      <c r="B33" s="6"/>
      <c r="C33" s="27"/>
      <c r="D33" s="26"/>
      <c r="E33" s="41"/>
      <c r="F33" s="42"/>
    </row>
    <row r="34" spans="1:6" ht="13.5" customHeight="1" thickBot="1">
      <c r="A34" s="36"/>
      <c r="B34" s="39" t="s">
        <v>44</v>
      </c>
      <c r="C34" s="39"/>
      <c r="D34" s="39"/>
      <c r="E34" s="39"/>
      <c r="F34" s="40">
        <f>SUM(F35:F40)</f>
        <v>0</v>
      </c>
    </row>
    <row r="35" spans="1:6" ht="12.75">
      <c r="A35" s="17">
        <v>1</v>
      </c>
      <c r="B35" s="46" t="s">
        <v>45</v>
      </c>
      <c r="C35" s="25" t="s">
        <v>21</v>
      </c>
      <c r="D35" s="23">
        <v>40</v>
      </c>
      <c r="E35" s="24">
        <v>0</v>
      </c>
      <c r="F35" s="30">
        <f aca="true" t="shared" si="1" ref="F35:F40">D35*E35</f>
        <v>0</v>
      </c>
    </row>
    <row r="36" spans="1:6" ht="25.5">
      <c r="A36" s="17">
        <v>2</v>
      </c>
      <c r="B36" s="46" t="s">
        <v>46</v>
      </c>
      <c r="C36" s="25" t="s">
        <v>21</v>
      </c>
      <c r="D36" s="23">
        <v>13</v>
      </c>
      <c r="E36" s="24">
        <v>0</v>
      </c>
      <c r="F36" s="30">
        <f t="shared" si="1"/>
        <v>0</v>
      </c>
    </row>
    <row r="37" spans="1:6" ht="12.75">
      <c r="A37" s="17">
        <v>3</v>
      </c>
      <c r="B37" s="18" t="s">
        <v>47</v>
      </c>
      <c r="C37" s="25" t="s">
        <v>21</v>
      </c>
      <c r="D37" s="23">
        <v>23</v>
      </c>
      <c r="E37" s="24">
        <v>0</v>
      </c>
      <c r="F37" s="30">
        <f t="shared" si="1"/>
        <v>0</v>
      </c>
    </row>
    <row r="38" spans="1:6" ht="13.5" customHeight="1">
      <c r="A38" s="17">
        <v>4</v>
      </c>
      <c r="B38" s="18" t="s">
        <v>48</v>
      </c>
      <c r="C38" s="25" t="s">
        <v>15</v>
      </c>
      <c r="D38" s="23">
        <v>1</v>
      </c>
      <c r="E38" s="24">
        <v>0</v>
      </c>
      <c r="F38" s="30">
        <f t="shared" si="1"/>
        <v>0</v>
      </c>
    </row>
    <row r="39" spans="1:6" ht="13.5" customHeight="1">
      <c r="A39" s="17">
        <v>5</v>
      </c>
      <c r="B39" s="18" t="s">
        <v>49</v>
      </c>
      <c r="C39" s="25" t="s">
        <v>3</v>
      </c>
      <c r="D39" s="23">
        <v>30</v>
      </c>
      <c r="E39" s="24">
        <v>0</v>
      </c>
      <c r="F39" s="30">
        <f t="shared" si="1"/>
        <v>0</v>
      </c>
    </row>
    <row r="40" spans="1:6" ht="13.5" customHeight="1">
      <c r="A40" s="17">
        <v>6</v>
      </c>
      <c r="B40" s="18" t="s">
        <v>50</v>
      </c>
      <c r="C40" s="25" t="s">
        <v>4</v>
      </c>
      <c r="D40" s="23">
        <v>1</v>
      </c>
      <c r="E40" s="24">
        <v>0</v>
      </c>
      <c r="F40" s="30">
        <f t="shared" si="1"/>
        <v>0</v>
      </c>
    </row>
    <row r="41" spans="1:6" ht="13.5" customHeight="1">
      <c r="A41" s="34"/>
      <c r="B41" s="6"/>
      <c r="C41" s="47"/>
      <c r="D41" s="48"/>
      <c r="E41" s="49"/>
      <c r="F41" s="42"/>
    </row>
    <row r="42" spans="1:6" ht="13.5" customHeight="1" thickBot="1">
      <c r="A42" s="34"/>
      <c r="B42" s="50"/>
      <c r="C42" s="27"/>
      <c r="D42" s="26"/>
      <c r="E42" s="41"/>
      <c r="F42" s="42"/>
    </row>
    <row r="43" spans="1:6" ht="12.75">
      <c r="A43" s="6"/>
      <c r="B43" s="6"/>
      <c r="C43" s="53" t="s">
        <v>14</v>
      </c>
      <c r="D43" s="54"/>
      <c r="E43" s="55"/>
      <c r="F43" s="31">
        <f>SUM(F11,F34,)</f>
        <v>0</v>
      </c>
    </row>
    <row r="44" spans="1:6" ht="12.75">
      <c r="A44" s="6"/>
      <c r="B44" s="6"/>
      <c r="C44" s="56" t="s">
        <v>10</v>
      </c>
      <c r="D44" s="57"/>
      <c r="E44" s="57"/>
      <c r="F44" s="32">
        <f>F43*0.2</f>
        <v>0</v>
      </c>
    </row>
    <row r="45" spans="1:6" ht="13.5" thickBot="1">
      <c r="A45" s="12"/>
      <c r="B45" s="6"/>
      <c r="C45" s="58" t="s">
        <v>9</v>
      </c>
      <c r="D45" s="59"/>
      <c r="E45" s="59"/>
      <c r="F45" s="33">
        <f>F43+F44</f>
        <v>0</v>
      </c>
    </row>
    <row r="46" spans="1:6" ht="12.75">
      <c r="A46" s="19"/>
      <c r="B46" s="19"/>
      <c r="C46" s="20"/>
      <c r="D46" s="12"/>
      <c r="E46" s="12"/>
      <c r="F46" s="19"/>
    </row>
    <row r="47" spans="1:6" ht="12.75">
      <c r="A47" s="12"/>
      <c r="B47" s="12"/>
      <c r="C47" s="12"/>
      <c r="D47" s="12"/>
      <c r="E47" s="12"/>
      <c r="F47" s="19"/>
    </row>
    <row r="48" spans="1:6" ht="12.75">
      <c r="A48" s="19"/>
      <c r="B48" s="12"/>
      <c r="C48" s="12"/>
      <c r="D48" s="12"/>
      <c r="E48" s="12"/>
      <c r="F48" s="19"/>
    </row>
    <row r="49" spans="1:6" ht="12.75">
      <c r="A49" s="21"/>
      <c r="B49" s="19"/>
      <c r="C49" s="12"/>
      <c r="D49" s="12"/>
      <c r="E49" s="12"/>
      <c r="F49" s="19"/>
    </row>
    <row r="50" spans="1:6" ht="12.75">
      <c r="A50" s="21"/>
      <c r="B50" s="43" t="s">
        <v>16</v>
      </c>
      <c r="C50" s="51"/>
      <c r="D50" s="51"/>
      <c r="E50" s="51"/>
      <c r="F50" s="51"/>
    </row>
    <row r="51" spans="2:6" ht="12.75">
      <c r="B51" s="43" t="s">
        <v>17</v>
      </c>
      <c r="C51" s="51" t="s">
        <v>18</v>
      </c>
      <c r="D51" s="51"/>
      <c r="E51" s="51"/>
      <c r="F51" s="51"/>
    </row>
    <row r="52" ht="12.75">
      <c r="F52" s="21"/>
    </row>
    <row r="53" ht="12.75">
      <c r="F53" s="21"/>
    </row>
    <row r="54" ht="12.75">
      <c r="F54" s="21"/>
    </row>
    <row r="55" ht="12.75">
      <c r="F55" s="21"/>
    </row>
  </sheetData>
  <sheetProtection/>
  <mergeCells count="10">
    <mergeCell ref="C50:F50"/>
    <mergeCell ref="C51:F51"/>
    <mergeCell ref="A1:F1"/>
    <mergeCell ref="C43:E43"/>
    <mergeCell ref="C44:E44"/>
    <mergeCell ref="C45:E45"/>
    <mergeCell ref="A3:F3"/>
    <mergeCell ref="C5:F5"/>
    <mergeCell ref="C6:F6"/>
    <mergeCell ref="C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 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Raido Tetto</dc:creator>
  <cp:keywords/>
  <dc:description/>
  <cp:lastModifiedBy>Raido Tetto | Viru-Nigula.ee</cp:lastModifiedBy>
  <cp:lastPrinted>2018-03-15T09:45:33Z</cp:lastPrinted>
  <dcterms:created xsi:type="dcterms:W3CDTF">1997-07-23T09:59:19Z</dcterms:created>
  <dcterms:modified xsi:type="dcterms:W3CDTF">2020-09-25T15:04:54Z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0x01010041EBF05F7D8A6C4287329BC59C44B639</vt:lpwstr>
  </property>
</Properties>
</file>